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'Sheet1'!$A$1:$J$34</definedName>
  </definedNames>
  <calcPr fullCalcOnLoad="1"/>
</workbook>
</file>

<file path=xl/sharedStrings.xml><?xml version="1.0" encoding="utf-8"?>
<sst xmlns="http://schemas.openxmlformats.org/spreadsheetml/2006/main" count="50" uniqueCount="48">
  <si>
    <t>MAROUDAS CENTRE - POMONA</t>
  </si>
  <si>
    <t>TENANT</t>
  </si>
  <si>
    <t>BASE 
RENTAL</t>
  </si>
  <si>
    <t>OPERATING
COSTS</t>
  </si>
  <si>
    <t>VAT EXCL
TOTAL</t>
  </si>
  <si>
    <t>ESC %</t>
  </si>
  <si>
    <t>EXPIRY
DATE</t>
  </si>
  <si>
    <t>AREA M2</t>
  </si>
  <si>
    <t>EXPENSES</t>
  </si>
  <si>
    <t>AMOUNT</t>
  </si>
  <si>
    <t>Cleaning - Labour</t>
  </si>
  <si>
    <t>Cleaning - Materials</t>
  </si>
  <si>
    <t>Electricity - Common Areas</t>
  </si>
  <si>
    <t>Insurance</t>
  </si>
  <si>
    <t>Rates</t>
  </si>
  <si>
    <t>Security - Night Watch</t>
  </si>
  <si>
    <t>JMS Meter Reading</t>
  </si>
  <si>
    <t>Envirotech Pest Control</t>
  </si>
  <si>
    <t>TOTAL</t>
  </si>
  <si>
    <t>VACANCIES</t>
  </si>
  <si>
    <t>GRAND TOTAL</t>
  </si>
  <si>
    <t>Water - Common Areas</t>
  </si>
  <si>
    <t>Ptn 19 31IR Rietfontein (Plot 262)</t>
  </si>
  <si>
    <t>Manegement Fees</t>
  </si>
  <si>
    <t>Employee</t>
  </si>
  <si>
    <t>Pomona Pawn</t>
  </si>
  <si>
    <t>Cellshop Alnoor</t>
  </si>
  <si>
    <t>Sonskyn Slaghuis</t>
  </si>
  <si>
    <t>JT Supermarket</t>
  </si>
  <si>
    <t>Metal Broker</t>
  </si>
  <si>
    <t>Flat No1</t>
  </si>
  <si>
    <t>Flat No2</t>
  </si>
  <si>
    <t>Flat No3</t>
  </si>
  <si>
    <t>Flat No4</t>
  </si>
  <si>
    <t>Flat No5</t>
  </si>
  <si>
    <t>Maintainance</t>
  </si>
  <si>
    <t>monthly</t>
  </si>
  <si>
    <t>2year option</t>
  </si>
  <si>
    <t>Sub Total</t>
  </si>
  <si>
    <t>Janat Ismails Hair+Beauty</t>
  </si>
  <si>
    <t>Security -CMS</t>
  </si>
  <si>
    <t>19 High road Pomona Kempton Park</t>
  </si>
  <si>
    <t>Medicalm Help</t>
  </si>
  <si>
    <t>Tops Bottlestore</t>
  </si>
  <si>
    <t>JB Car Pawn</t>
  </si>
  <si>
    <t>Monthly</t>
  </si>
  <si>
    <t xml:space="preserve">Flats are not rented </t>
  </si>
  <si>
    <t>presently</t>
  </si>
</sst>
</file>

<file path=xl/styles.xml><?xml version="1.0" encoding="utf-8"?>
<styleSheet xmlns="http://schemas.openxmlformats.org/spreadsheetml/2006/main">
  <numFmts count="3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medium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 style="medium"/>
      <right style="thin">
        <color indexed="23"/>
      </right>
      <top/>
      <bottom style="medium"/>
    </border>
    <border>
      <left style="thin">
        <color indexed="23"/>
      </left>
      <right style="thin">
        <color indexed="23"/>
      </right>
      <top/>
      <bottom style="medium"/>
    </border>
    <border>
      <left style="thin">
        <color indexed="23"/>
      </left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15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15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15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>
      <alignment vertical="center"/>
    </xf>
    <xf numFmtId="0" fontId="5" fillId="33" borderId="29" xfId="0" applyNumberFormat="1" applyFont="1" applyFill="1" applyBorder="1" applyAlignment="1">
      <alignment vertical="center"/>
    </xf>
    <xf numFmtId="0" fontId="5" fillId="33" borderId="29" xfId="0" applyNumberFormat="1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vertical="center"/>
    </xf>
    <xf numFmtId="9" fontId="2" fillId="0" borderId="17" xfId="0" applyNumberFormat="1" applyFont="1" applyBorder="1" applyAlignment="1">
      <alignment vertical="center"/>
    </xf>
    <xf numFmtId="9" fontId="2" fillId="0" borderId="11" xfId="0" applyNumberFormat="1" applyFont="1" applyBorder="1" applyAlignment="1">
      <alignment vertical="center"/>
    </xf>
    <xf numFmtId="9" fontId="2" fillId="0" borderId="14" xfId="0" applyNumberFormat="1" applyFont="1" applyBorder="1" applyAlignment="1">
      <alignment vertical="center"/>
    </xf>
    <xf numFmtId="44" fontId="2" fillId="0" borderId="17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2" fillId="0" borderId="14" xfId="0" applyNumberFormat="1" applyFont="1" applyBorder="1" applyAlignment="1">
      <alignment vertical="center"/>
    </xf>
    <xf numFmtId="44" fontId="5" fillId="0" borderId="20" xfId="0" applyNumberFormat="1" applyFont="1" applyBorder="1" applyAlignment="1">
      <alignment vertical="center"/>
    </xf>
    <xf numFmtId="44" fontId="5" fillId="33" borderId="29" xfId="0" applyNumberFormat="1" applyFont="1" applyFill="1" applyBorder="1" applyAlignment="1">
      <alignment vertical="center"/>
    </xf>
    <xf numFmtId="44" fontId="5" fillId="0" borderId="17" xfId="0" applyNumberFormat="1" applyFont="1" applyBorder="1" applyAlignment="1">
      <alignment vertical="center"/>
    </xf>
    <xf numFmtId="44" fontId="5" fillId="0" borderId="11" xfId="0" applyNumberFormat="1" applyFont="1" applyBorder="1" applyAlignment="1">
      <alignment vertical="center"/>
    </xf>
    <xf numFmtId="44" fontId="5" fillId="0" borderId="14" xfId="0" applyNumberFormat="1" applyFont="1" applyBorder="1" applyAlignment="1">
      <alignment vertical="center"/>
    </xf>
    <xf numFmtId="44" fontId="2" fillId="0" borderId="18" xfId="0" applyNumberFormat="1" applyFont="1" applyBorder="1" applyAlignment="1">
      <alignment vertical="center"/>
    </xf>
    <xf numFmtId="44" fontId="2" fillId="0" borderId="12" xfId="0" applyNumberFormat="1" applyFont="1" applyBorder="1" applyAlignment="1">
      <alignment vertical="center"/>
    </xf>
    <xf numFmtId="44" fontId="2" fillId="0" borderId="15" xfId="0" applyNumberFormat="1" applyFont="1" applyBorder="1" applyAlignment="1">
      <alignment vertical="center"/>
    </xf>
    <xf numFmtId="44" fontId="5" fillId="0" borderId="21" xfId="0" applyNumberFormat="1" applyFont="1" applyBorder="1" applyAlignment="1">
      <alignment vertical="center"/>
    </xf>
    <xf numFmtId="0" fontId="2" fillId="33" borderId="25" xfId="0" applyNumberFormat="1" applyFont="1" applyFill="1" applyBorder="1" applyAlignment="1">
      <alignment vertical="center"/>
    </xf>
    <xf numFmtId="0" fontId="2" fillId="33" borderId="27" xfId="0" applyNumberFormat="1" applyFont="1" applyFill="1" applyBorder="1" applyAlignment="1">
      <alignment vertical="center"/>
    </xf>
    <xf numFmtId="17" fontId="2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170" fontId="5" fillId="0" borderId="20" xfId="0" applyNumberFormat="1" applyFont="1" applyBorder="1" applyAlignment="1">
      <alignment vertical="center"/>
    </xf>
    <xf numFmtId="17" fontId="2" fillId="0" borderId="0" xfId="0" applyNumberFormat="1" applyFont="1" applyAlignment="1">
      <alignment vertical="center"/>
    </xf>
    <xf numFmtId="44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4">
      <selection activeCell="A16" sqref="A16"/>
    </sheetView>
  </sheetViews>
  <sheetFormatPr defaultColWidth="9.140625" defaultRowHeight="19.5" customHeight="1"/>
  <cols>
    <col min="1" max="1" width="24.7109375" style="1" customWidth="1"/>
    <col min="2" max="4" width="12.7109375" style="1" customWidth="1"/>
    <col min="5" max="5" width="6.421875" style="1" customWidth="1"/>
    <col min="6" max="6" width="13.140625" style="2" customWidth="1"/>
    <col min="7" max="7" width="8.140625" style="1" customWidth="1"/>
    <col min="8" max="8" width="9.140625" style="1" customWidth="1"/>
    <col min="9" max="9" width="24.140625" style="1" customWidth="1"/>
    <col min="10" max="10" width="12.00390625" style="1" customWidth="1"/>
    <col min="11" max="16384" width="9.140625" style="1" customWidth="1"/>
  </cols>
  <sheetData>
    <row r="1" spans="1:9" ht="19.5" customHeight="1">
      <c r="A1" s="3" t="s">
        <v>0</v>
      </c>
      <c r="D1" s="4" t="s">
        <v>22</v>
      </c>
      <c r="I1" s="56">
        <v>45231</v>
      </c>
    </row>
    <row r="2" ht="19.5" customHeight="1" thickBot="1">
      <c r="D2" s="4" t="s">
        <v>41</v>
      </c>
    </row>
    <row r="3" spans="1:10" ht="29.25" customHeight="1">
      <c r="A3" s="28" t="s">
        <v>1</v>
      </c>
      <c r="B3" s="29" t="s">
        <v>2</v>
      </c>
      <c r="C3" s="29" t="s">
        <v>3</v>
      </c>
      <c r="D3" s="29" t="s">
        <v>4</v>
      </c>
      <c r="E3" s="30" t="s">
        <v>5</v>
      </c>
      <c r="F3" s="29" t="s">
        <v>6</v>
      </c>
      <c r="G3" s="31" t="s">
        <v>7</v>
      </c>
      <c r="I3" s="51" t="s">
        <v>8</v>
      </c>
      <c r="J3" s="52" t="s">
        <v>9</v>
      </c>
    </row>
    <row r="4" spans="1:10" ht="15" customHeight="1">
      <c r="A4" s="14" t="s">
        <v>25</v>
      </c>
      <c r="B4" s="39">
        <v>8900</v>
      </c>
      <c r="C4" s="39">
        <v>3373.29</v>
      </c>
      <c r="D4" s="44">
        <f>B4+C4</f>
        <v>12273.29</v>
      </c>
      <c r="E4" s="36">
        <v>0.08</v>
      </c>
      <c r="F4" s="16">
        <v>45444</v>
      </c>
      <c r="G4" s="17">
        <v>117</v>
      </c>
      <c r="I4" s="14" t="s">
        <v>23</v>
      </c>
      <c r="J4" s="47"/>
    </row>
    <row r="5" spans="1:10" ht="15" customHeight="1">
      <c r="A5" s="5" t="s">
        <v>39</v>
      </c>
      <c r="B5" s="40">
        <v>5996</v>
      </c>
      <c r="C5" s="40">
        <v>2949.36</v>
      </c>
      <c r="D5" s="45">
        <f aca="true" t="shared" si="0" ref="D5:D22">B5+C5</f>
        <v>8945.36</v>
      </c>
      <c r="E5" s="37">
        <v>0.08</v>
      </c>
      <c r="F5" s="7" t="s">
        <v>36</v>
      </c>
      <c r="G5" s="8">
        <v>58.5</v>
      </c>
      <c r="I5" s="5" t="s">
        <v>10</v>
      </c>
      <c r="J5" s="48">
        <v>6000</v>
      </c>
    </row>
    <row r="6" spans="1:10" ht="15" customHeight="1">
      <c r="A6" s="5" t="s">
        <v>26</v>
      </c>
      <c r="B6" s="40">
        <v>6941</v>
      </c>
      <c r="C6" s="40">
        <v>2503.56</v>
      </c>
      <c r="D6" s="45">
        <f t="shared" si="0"/>
        <v>9444.56</v>
      </c>
      <c r="E6" s="37">
        <v>0.08</v>
      </c>
      <c r="F6" s="53" t="s">
        <v>45</v>
      </c>
      <c r="G6" s="8">
        <v>58.5</v>
      </c>
      <c r="I6" s="5" t="s">
        <v>11</v>
      </c>
      <c r="J6" s="48">
        <v>6000</v>
      </c>
    </row>
    <row r="7" spans="1:10" ht="15" customHeight="1">
      <c r="A7" s="5" t="s">
        <v>42</v>
      </c>
      <c r="B7" s="40">
        <v>10498</v>
      </c>
      <c r="C7" s="40">
        <v>3681.72</v>
      </c>
      <c r="D7" s="45">
        <f t="shared" si="0"/>
        <v>14179.72</v>
      </c>
      <c r="E7" s="37">
        <v>0.1</v>
      </c>
      <c r="F7" s="7">
        <v>45808</v>
      </c>
      <c r="G7" s="8">
        <v>117</v>
      </c>
      <c r="I7" s="5" t="s">
        <v>12</v>
      </c>
      <c r="J7" s="48">
        <v>3379</v>
      </c>
    </row>
    <row r="8" spans="1:10" ht="15" customHeight="1">
      <c r="A8" s="5" t="s">
        <v>27</v>
      </c>
      <c r="B8" s="40">
        <v>15105</v>
      </c>
      <c r="C8" s="40">
        <v>21958.77</v>
      </c>
      <c r="D8" s="45">
        <f t="shared" si="0"/>
        <v>37063.770000000004</v>
      </c>
      <c r="E8" s="37">
        <v>0.08</v>
      </c>
      <c r="F8" s="7">
        <v>45839</v>
      </c>
      <c r="G8" s="8">
        <v>117</v>
      </c>
      <c r="I8" s="5" t="s">
        <v>21</v>
      </c>
      <c r="J8" s="48">
        <v>1200</v>
      </c>
    </row>
    <row r="9" spans="1:10" ht="15" customHeight="1">
      <c r="A9" s="5" t="s">
        <v>28</v>
      </c>
      <c r="B9" s="40">
        <v>27002</v>
      </c>
      <c r="C9" s="40">
        <v>18704.78</v>
      </c>
      <c r="D9" s="45">
        <f t="shared" si="0"/>
        <v>45706.78</v>
      </c>
      <c r="E9" s="37">
        <v>0.08</v>
      </c>
      <c r="F9" s="9" t="s">
        <v>37</v>
      </c>
      <c r="G9" s="8">
        <v>180</v>
      </c>
      <c r="I9" s="5" t="s">
        <v>13</v>
      </c>
      <c r="J9" s="48">
        <v>6900</v>
      </c>
    </row>
    <row r="10" spans="1:10" ht="15" customHeight="1">
      <c r="A10" s="5" t="s">
        <v>43</v>
      </c>
      <c r="B10" s="40">
        <v>48263.91</v>
      </c>
      <c r="C10" s="40">
        <v>41710.06</v>
      </c>
      <c r="D10" s="45">
        <f t="shared" si="0"/>
        <v>89973.97</v>
      </c>
      <c r="E10" s="37">
        <v>0.08</v>
      </c>
      <c r="F10" s="7">
        <v>45870</v>
      </c>
      <c r="G10" s="8">
        <v>550</v>
      </c>
      <c r="I10" s="5" t="s">
        <v>14</v>
      </c>
      <c r="J10" s="48">
        <v>10500</v>
      </c>
    </row>
    <row r="11" spans="1:10" ht="15" customHeight="1">
      <c r="A11" s="5" t="s">
        <v>44</v>
      </c>
      <c r="B11" s="40">
        <v>5070</v>
      </c>
      <c r="C11" s="40">
        <v>0</v>
      </c>
      <c r="D11" s="45">
        <f t="shared" si="0"/>
        <v>5070</v>
      </c>
      <c r="E11" s="37">
        <v>0.08</v>
      </c>
      <c r="F11" s="53">
        <v>45505</v>
      </c>
      <c r="G11" s="8">
        <v>200</v>
      </c>
      <c r="I11" s="5" t="s">
        <v>15</v>
      </c>
      <c r="J11" s="48"/>
    </row>
    <row r="12" spans="1:10" ht="15" customHeight="1">
      <c r="A12" s="5" t="s">
        <v>29</v>
      </c>
      <c r="B12" s="40">
        <v>8900</v>
      </c>
      <c r="C12" s="40">
        <v>3913.07</v>
      </c>
      <c r="D12" s="45">
        <f t="shared" si="0"/>
        <v>12813.07</v>
      </c>
      <c r="E12" s="37">
        <v>0.08</v>
      </c>
      <c r="F12" s="7">
        <v>45444</v>
      </c>
      <c r="G12" s="8">
        <v>200</v>
      </c>
      <c r="I12" s="5" t="s">
        <v>40</v>
      </c>
      <c r="J12" s="48">
        <v>690</v>
      </c>
    </row>
    <row r="13" spans="1:10" ht="15" customHeight="1">
      <c r="A13" s="54" t="s">
        <v>38</v>
      </c>
      <c r="B13" s="45">
        <f>SUM(B2:B12)</f>
        <v>136675.91</v>
      </c>
      <c r="C13" s="40">
        <f>SUM(C4:C12)</f>
        <v>98794.61</v>
      </c>
      <c r="D13" s="45">
        <f t="shared" si="0"/>
        <v>235470.52000000002</v>
      </c>
      <c r="E13" s="37"/>
      <c r="F13" s="7"/>
      <c r="G13" s="8"/>
      <c r="I13" s="5" t="s">
        <v>16</v>
      </c>
      <c r="J13" s="48">
        <v>264</v>
      </c>
    </row>
    <row r="14" spans="1:10" ht="15" customHeight="1">
      <c r="A14"/>
      <c r="B14"/>
      <c r="C14"/>
      <c r="D14"/>
      <c r="E14"/>
      <c r="F14"/>
      <c r="G14"/>
      <c r="I14" s="5"/>
      <c r="J14" s="48"/>
    </row>
    <row r="15" spans="1:10" ht="15" customHeight="1">
      <c r="A15" s="5" t="s">
        <v>30</v>
      </c>
      <c r="B15" s="40">
        <v>6500</v>
      </c>
      <c r="C15" s="40"/>
      <c r="D15" s="45">
        <f t="shared" si="0"/>
        <v>6500</v>
      </c>
      <c r="E15" s="37">
        <v>0.08</v>
      </c>
      <c r="F15" s="7"/>
      <c r="G15" s="8">
        <v>120</v>
      </c>
      <c r="I15" s="5" t="s">
        <v>17</v>
      </c>
      <c r="J15" s="48">
        <v>1996</v>
      </c>
    </row>
    <row r="16" spans="1:10" ht="15" customHeight="1">
      <c r="A16" s="5" t="s">
        <v>31</v>
      </c>
      <c r="B16" s="40">
        <v>3000</v>
      </c>
      <c r="C16" s="40"/>
      <c r="D16" s="45">
        <f t="shared" si="0"/>
        <v>3000</v>
      </c>
      <c r="E16" s="37">
        <v>0.08</v>
      </c>
      <c r="F16" s="7"/>
      <c r="G16" s="8">
        <v>60</v>
      </c>
      <c r="I16" s="5" t="s">
        <v>24</v>
      </c>
      <c r="J16" s="48">
        <v>18000</v>
      </c>
    </row>
    <row r="17" spans="1:10" ht="15" customHeight="1">
      <c r="A17" s="5" t="s">
        <v>32</v>
      </c>
      <c r="B17" s="40">
        <v>5500</v>
      </c>
      <c r="C17" s="40"/>
      <c r="D17" s="45">
        <f t="shared" si="0"/>
        <v>5500</v>
      </c>
      <c r="E17" s="37">
        <v>0.08</v>
      </c>
      <c r="F17" s="9"/>
      <c r="G17" s="8">
        <v>85</v>
      </c>
      <c r="I17" s="5" t="s">
        <v>35</v>
      </c>
      <c r="J17" s="48">
        <v>12000</v>
      </c>
    </row>
    <row r="18" spans="1:10" ht="15" customHeight="1">
      <c r="A18" s="5" t="s">
        <v>33</v>
      </c>
      <c r="B18" s="57">
        <v>5500</v>
      </c>
      <c r="C18" s="40"/>
      <c r="D18" s="45">
        <f t="shared" si="0"/>
        <v>5500</v>
      </c>
      <c r="E18" s="37">
        <v>0.08</v>
      </c>
      <c r="F18" s="7"/>
      <c r="G18" s="8">
        <v>85</v>
      </c>
      <c r="I18" s="5"/>
      <c r="J18" s="48"/>
    </row>
    <row r="19" spans="1:10" ht="15" customHeight="1">
      <c r="A19" s="5" t="s">
        <v>34</v>
      </c>
      <c r="B19" s="40">
        <v>4500</v>
      </c>
      <c r="C19" s="40"/>
      <c r="D19" s="45">
        <f t="shared" si="0"/>
        <v>4500</v>
      </c>
      <c r="E19" s="37">
        <v>0.08</v>
      </c>
      <c r="F19" s="7"/>
      <c r="G19" s="8">
        <v>76</v>
      </c>
      <c r="I19" s="5"/>
      <c r="J19" s="48"/>
    </row>
    <row r="20" spans="1:10" ht="15" customHeight="1">
      <c r="A20" s="5"/>
      <c r="B20" s="40"/>
      <c r="C20" s="40"/>
      <c r="D20" s="45">
        <f t="shared" si="0"/>
        <v>0</v>
      </c>
      <c r="E20" s="37"/>
      <c r="F20" s="7"/>
      <c r="G20" s="8"/>
      <c r="I20" s="5"/>
      <c r="J20" s="48"/>
    </row>
    <row r="21" spans="1:10" ht="15" customHeight="1">
      <c r="A21" s="5"/>
      <c r="B21" s="40"/>
      <c r="C21" s="40"/>
      <c r="D21" s="45">
        <f t="shared" si="0"/>
        <v>0</v>
      </c>
      <c r="E21" s="37"/>
      <c r="F21" s="7"/>
      <c r="G21" s="8"/>
      <c r="I21" s="10"/>
      <c r="J21" s="49"/>
    </row>
    <row r="22" spans="1:10" ht="15" customHeight="1" thickBot="1">
      <c r="A22" s="10"/>
      <c r="B22" s="41"/>
      <c r="C22" s="41"/>
      <c r="D22" s="46">
        <f t="shared" si="0"/>
        <v>0</v>
      </c>
      <c r="E22" s="38"/>
      <c r="F22" s="12"/>
      <c r="G22" s="13"/>
      <c r="I22" s="18" t="s">
        <v>18</v>
      </c>
      <c r="J22" s="50">
        <f>SUM(J4:J21)</f>
        <v>66929</v>
      </c>
    </row>
    <row r="23" spans="1:7" ht="15" customHeight="1" thickBot="1">
      <c r="A23" s="18" t="s">
        <v>18</v>
      </c>
      <c r="B23" s="42">
        <f>SUM(B13:B22)</f>
        <v>161675.91</v>
      </c>
      <c r="C23" s="42">
        <f>SUM(C13:C22)</f>
        <v>98794.61</v>
      </c>
      <c r="D23" s="42">
        <f>SUM(D13:D22)</f>
        <v>260470.52000000002</v>
      </c>
      <c r="E23" s="19"/>
      <c r="F23" s="20"/>
      <c r="G23" s="21"/>
    </row>
    <row r="24" ht="15" customHeight="1"/>
    <row r="25" ht="15" customHeight="1" thickBot="1"/>
    <row r="26" spans="1:9" ht="15" customHeight="1">
      <c r="A26" s="24" t="s">
        <v>19</v>
      </c>
      <c r="B26" s="25"/>
      <c r="C26" s="25"/>
      <c r="D26" s="25"/>
      <c r="E26" s="25"/>
      <c r="F26" s="26"/>
      <c r="G26" s="27"/>
      <c r="I26" s="4" t="s">
        <v>46</v>
      </c>
    </row>
    <row r="27" spans="1:9" ht="15" customHeight="1">
      <c r="A27" s="14"/>
      <c r="B27" s="39"/>
      <c r="C27" s="39"/>
      <c r="D27" s="39"/>
      <c r="E27" s="15"/>
      <c r="F27" s="23"/>
      <c r="G27" s="17"/>
      <c r="I27" s="4" t="s">
        <v>47</v>
      </c>
    </row>
    <row r="28" spans="1:7" ht="15" customHeight="1">
      <c r="A28" s="5"/>
      <c r="B28" s="40"/>
      <c r="C28" s="40"/>
      <c r="D28" s="40"/>
      <c r="E28" s="6"/>
      <c r="F28" s="9"/>
      <c r="G28" s="8"/>
    </row>
    <row r="29" spans="1:7" ht="15" customHeight="1">
      <c r="A29" s="5"/>
      <c r="B29" s="40"/>
      <c r="C29" s="40"/>
      <c r="D29" s="40"/>
      <c r="E29" s="6"/>
      <c r="F29" s="9"/>
      <c r="G29" s="8"/>
    </row>
    <row r="30" spans="1:7" ht="15" customHeight="1">
      <c r="A30" s="5"/>
      <c r="B30" s="40"/>
      <c r="C30" s="40"/>
      <c r="D30" s="40"/>
      <c r="E30" s="6"/>
      <c r="F30" s="9"/>
      <c r="G30" s="8"/>
    </row>
    <row r="31" spans="1:7" ht="15" customHeight="1">
      <c r="A31" s="10"/>
      <c r="B31" s="41"/>
      <c r="C31" s="41"/>
      <c r="D31" s="41"/>
      <c r="E31" s="11"/>
      <c r="F31" s="22"/>
      <c r="G31" s="13"/>
    </row>
    <row r="32" spans="1:7" ht="15" customHeight="1" thickBot="1">
      <c r="A32" s="18" t="s">
        <v>18</v>
      </c>
      <c r="B32" s="42">
        <f>SUM(B27:B31)</f>
        <v>0</v>
      </c>
      <c r="C32" s="42">
        <f>SUM(C27:C31)</f>
        <v>0</v>
      </c>
      <c r="D32" s="55">
        <f>SUM(D27:D31)</f>
        <v>0</v>
      </c>
      <c r="E32" s="19"/>
      <c r="F32" s="20"/>
      <c r="G32" s="21"/>
    </row>
    <row r="33" spans="1:7" ht="15" customHeight="1" thickBot="1">
      <c r="A33" s="32" t="s">
        <v>20</v>
      </c>
      <c r="B33" s="43">
        <f>SUM(B26:B32)</f>
        <v>0</v>
      </c>
      <c r="C33" s="43">
        <f>SUM(C26:C32)</f>
        <v>0</v>
      </c>
      <c r="D33" s="43">
        <f>SUM(D26:D32)</f>
        <v>0</v>
      </c>
      <c r="E33" s="33"/>
      <c r="F33" s="34"/>
      <c r="G33" s="35">
        <f>SUM(G4:G32)</f>
        <v>2024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</sheetData>
  <sheetProtection/>
  <printOptions/>
  <pageMargins left="0.4724409448818898" right="0.4724409448818898" top="0.4724409448818898" bottom="0.4724409448818898" header="0.31496062992125984" footer="0.31496062992125984"/>
  <pageSetup horizontalDpi="200" verticalDpi="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Moria Rauch</dc:creator>
  <cp:keywords/>
  <dc:description/>
  <cp:lastModifiedBy>Patrick Foley</cp:lastModifiedBy>
  <cp:lastPrinted>2018-01-15T17:33:44Z</cp:lastPrinted>
  <dcterms:created xsi:type="dcterms:W3CDTF">2016-02-21T14:15:21Z</dcterms:created>
  <dcterms:modified xsi:type="dcterms:W3CDTF">2023-11-29T05:40:18Z</dcterms:modified>
  <cp:category/>
  <cp:version/>
  <cp:contentType/>
  <cp:contentStatus/>
</cp:coreProperties>
</file>